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ths forum 2018-19\Photomic of seed and masc\Run 9 CSD 3 h 2017\"/>
    </mc:Choice>
  </mc:AlternateContent>
  <xr:revisionPtr revIDLastSave="0" documentId="10_ncr:100000_{396A77AC-783E-4ECC-935F-ED3D9583F30A}" xr6:coauthVersionLast="31" xr6:coauthVersionMax="31" xr10:uidLastSave="{00000000-0000-0000-0000-000000000000}"/>
  <bookViews>
    <workbookView xWindow="0" yWindow="0" windowWidth="15345" windowHeight="4470" xr2:uid="{07B4FBA8-59E3-4DF8-A5DF-A2945211AB97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8" i="1"/>
  <c r="E7" i="1"/>
  <c r="E5" i="1"/>
  <c r="E4" i="1"/>
  <c r="E3" i="1"/>
</calcChain>
</file>

<file path=xl/sharedStrings.xml><?xml version="1.0" encoding="utf-8"?>
<sst xmlns="http://schemas.openxmlformats.org/spreadsheetml/2006/main" count="20" uniqueCount="16">
  <si>
    <t>Length (µm)</t>
  </si>
  <si>
    <t>Variable</t>
  </si>
  <si>
    <t>Unit</t>
  </si>
  <si>
    <t>Value</t>
  </si>
  <si>
    <t>Mean size</t>
  </si>
  <si>
    <t>µm</t>
  </si>
  <si>
    <t>Median size</t>
  </si>
  <si>
    <t>Std. deviation</t>
  </si>
  <si>
    <t>CV</t>
  </si>
  <si>
    <t>%</t>
  </si>
  <si>
    <t>Min size</t>
  </si>
  <si>
    <t>Max size</t>
  </si>
  <si>
    <t>Count</t>
  </si>
  <si>
    <t>crystals</t>
  </si>
  <si>
    <t>n/a</t>
  </si>
  <si>
    <t>CSD and crystal count for picture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</si>
</sst>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0" xfId="0" applyBorder="1"/>
    <xf numFmtId="0" fontId="0" fillId="0" borderId="13" xfId="0" applyBorder="1"/>
    <xf numFmtId="0" fontId="0" fillId="0" borderId="15" xfId="0" applyBorder="1"/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1" fontId="0" fillId="0" borderId="14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0" fillId="0" borderId="0" xfId="0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89EBF-D1E6-4E38-AF45-A093E099C3BE}">
  <dimension ref="A1:E80"/>
  <sheetViews>
    <sheetView tabSelected="1" workbookViewId="0">
      <selection activeCell="H6" sqref="H6"/>
    </sheetView>
  </sheetViews>
  <sheetFormatPr defaultRowHeight="15" x14ac:dyDescent="0.25"/>
  <cols>
    <col min="1" max="1" width="11.7109375" bestFit="1" customWidth="1"/>
    <col min="3" max="3" width="30.140625" bestFit="1" customWidth="1"/>
  </cols>
  <sheetData>
    <row r="1" spans="1:5" ht="15.75" thickBot="1" x14ac:dyDescent="0.3">
      <c r="A1" s="5" t="s">
        <v>0</v>
      </c>
      <c r="C1" s="18" t="s">
        <v>15</v>
      </c>
      <c r="D1" s="19"/>
      <c r="E1" s="20"/>
    </row>
    <row r="2" spans="1:5" ht="15.75" thickBot="1" x14ac:dyDescent="0.3">
      <c r="A2" s="4">
        <v>68.584000000000003</v>
      </c>
      <c r="C2" s="14" t="s">
        <v>1</v>
      </c>
      <c r="D2" s="15" t="s">
        <v>2</v>
      </c>
      <c r="E2" s="16" t="s">
        <v>3</v>
      </c>
    </row>
    <row r="3" spans="1:5" x14ac:dyDescent="0.25">
      <c r="A3" s="2">
        <v>32.415999999999997</v>
      </c>
      <c r="C3" s="7" t="s">
        <v>4</v>
      </c>
      <c r="D3" s="9" t="s">
        <v>5</v>
      </c>
      <c r="E3" s="11">
        <f>AVERAGE(A2:A74)</f>
        <v>99.430397260273949</v>
      </c>
    </row>
    <row r="4" spans="1:5" x14ac:dyDescent="0.25">
      <c r="A4" s="2">
        <v>90.406999999999996</v>
      </c>
      <c r="C4" s="8" t="s">
        <v>6</v>
      </c>
      <c r="D4" s="1" t="s">
        <v>5</v>
      </c>
      <c r="E4" s="12">
        <f>MEDIAN(A2:A74)</f>
        <v>88.215000000000003</v>
      </c>
    </row>
    <row r="5" spans="1:5" x14ac:dyDescent="0.25">
      <c r="A5" s="2">
        <v>73.468999999999994</v>
      </c>
      <c r="C5" s="8" t="s">
        <v>7</v>
      </c>
      <c r="D5" s="1" t="s">
        <v>5</v>
      </c>
      <c r="E5" s="12">
        <f>STDEV(A2:A74)</f>
        <v>50.100815036545207</v>
      </c>
    </row>
    <row r="6" spans="1:5" x14ac:dyDescent="0.25">
      <c r="A6" s="2">
        <v>71.866</v>
      </c>
      <c r="C6" s="8" t="s">
        <v>8</v>
      </c>
      <c r="D6" s="1" t="s">
        <v>9</v>
      </c>
      <c r="E6" s="12">
        <f>(E5/E3)*100</f>
        <v>50.387825470915928</v>
      </c>
    </row>
    <row r="7" spans="1:5" x14ac:dyDescent="0.25">
      <c r="A7" s="2">
        <v>103.59099999999999</v>
      </c>
      <c r="C7" s="8" t="s">
        <v>10</v>
      </c>
      <c r="D7" s="1" t="s">
        <v>5</v>
      </c>
      <c r="E7" s="12">
        <f>MIN(A2:A74)</f>
        <v>20.526</v>
      </c>
    </row>
    <row r="8" spans="1:5" x14ac:dyDescent="0.25">
      <c r="A8" s="2">
        <v>101.756</v>
      </c>
      <c r="C8" s="8" t="s">
        <v>11</v>
      </c>
      <c r="D8" s="1" t="s">
        <v>5</v>
      </c>
      <c r="E8" s="12">
        <f>MAX(A2:A74)</f>
        <v>264.27</v>
      </c>
    </row>
    <row r="9" spans="1:5" ht="15.75" thickBot="1" x14ac:dyDescent="0.3">
      <c r="A9" s="2">
        <v>55.658999999999999</v>
      </c>
      <c r="C9" s="6" t="s">
        <v>12</v>
      </c>
      <c r="D9" s="10" t="s">
        <v>13</v>
      </c>
      <c r="E9" s="13" t="s">
        <v>14</v>
      </c>
    </row>
    <row r="10" spans="1:5" x14ac:dyDescent="0.25">
      <c r="A10" s="2">
        <v>55.835999999999999</v>
      </c>
    </row>
    <row r="11" spans="1:5" x14ac:dyDescent="0.25">
      <c r="A11" s="2">
        <v>96.992999999999995</v>
      </c>
    </row>
    <row r="12" spans="1:5" x14ac:dyDescent="0.25">
      <c r="A12" s="2">
        <v>55.835999999999999</v>
      </c>
    </row>
    <row r="13" spans="1:5" x14ac:dyDescent="0.25">
      <c r="A13" s="2">
        <v>81.649000000000001</v>
      </c>
    </row>
    <row r="14" spans="1:5" x14ac:dyDescent="0.25">
      <c r="A14" s="2">
        <v>109.182</v>
      </c>
    </row>
    <row r="15" spans="1:5" x14ac:dyDescent="0.25">
      <c r="A15" s="2">
        <v>120.408</v>
      </c>
    </row>
    <row r="16" spans="1:5" x14ac:dyDescent="0.25">
      <c r="A16" s="2">
        <v>213.47399999999999</v>
      </c>
    </row>
    <row r="17" spans="1:1" x14ac:dyDescent="0.25">
      <c r="A17" s="2">
        <v>51.206000000000003</v>
      </c>
    </row>
    <row r="18" spans="1:1" x14ac:dyDescent="0.25">
      <c r="A18" s="2">
        <v>140.542</v>
      </c>
    </row>
    <row r="19" spans="1:1" x14ac:dyDescent="0.25">
      <c r="A19" s="2">
        <v>44.527000000000001</v>
      </c>
    </row>
    <row r="20" spans="1:1" x14ac:dyDescent="0.25">
      <c r="A20" s="2">
        <v>91.524000000000001</v>
      </c>
    </row>
    <row r="21" spans="1:1" x14ac:dyDescent="0.25">
      <c r="A21" s="2">
        <v>66.081999999999994</v>
      </c>
    </row>
    <row r="22" spans="1:1" x14ac:dyDescent="0.25">
      <c r="A22" s="2">
        <v>69.909000000000006</v>
      </c>
    </row>
    <row r="23" spans="1:1" x14ac:dyDescent="0.25">
      <c r="A23" s="2">
        <v>52.164999999999999</v>
      </c>
    </row>
    <row r="24" spans="1:1" x14ac:dyDescent="0.25">
      <c r="A24" s="2">
        <v>82.405000000000001</v>
      </c>
    </row>
    <row r="25" spans="1:1" x14ac:dyDescent="0.25">
      <c r="A25" s="2">
        <v>75.103999999999999</v>
      </c>
    </row>
    <row r="26" spans="1:1" x14ac:dyDescent="0.25">
      <c r="A26" s="2">
        <v>95.108999999999995</v>
      </c>
    </row>
    <row r="27" spans="1:1" x14ac:dyDescent="0.25">
      <c r="A27" s="2">
        <v>243.74100000000001</v>
      </c>
    </row>
    <row r="28" spans="1:1" x14ac:dyDescent="0.25">
      <c r="A28" s="2">
        <v>88.215000000000003</v>
      </c>
    </row>
    <row r="29" spans="1:1" x14ac:dyDescent="0.25">
      <c r="A29" s="2">
        <v>85.067999999999998</v>
      </c>
    </row>
    <row r="30" spans="1:1" x14ac:dyDescent="0.25">
      <c r="A30" s="2">
        <v>81.921999999999997</v>
      </c>
    </row>
    <row r="31" spans="1:1" x14ac:dyDescent="0.25">
      <c r="A31" s="2">
        <v>24.082000000000001</v>
      </c>
    </row>
    <row r="32" spans="1:1" x14ac:dyDescent="0.25">
      <c r="A32" s="2">
        <v>221.47399999999999</v>
      </c>
    </row>
    <row r="33" spans="1:1" x14ac:dyDescent="0.25">
      <c r="A33" s="2">
        <v>116.11199999999999</v>
      </c>
    </row>
    <row r="34" spans="1:1" x14ac:dyDescent="0.25">
      <c r="A34" s="2">
        <v>179.714</v>
      </c>
    </row>
    <row r="35" spans="1:1" x14ac:dyDescent="0.25">
      <c r="A35" s="2">
        <v>98.363</v>
      </c>
    </row>
    <row r="36" spans="1:1" x14ac:dyDescent="0.25">
      <c r="A36" s="2">
        <v>69.052999999999997</v>
      </c>
    </row>
    <row r="37" spans="1:1" x14ac:dyDescent="0.25">
      <c r="A37" s="2">
        <v>205.886</v>
      </c>
    </row>
    <row r="38" spans="1:1" x14ac:dyDescent="0.25">
      <c r="A38" s="2">
        <v>108.544</v>
      </c>
    </row>
    <row r="39" spans="1:1" x14ac:dyDescent="0.25">
      <c r="A39" s="2">
        <v>110.24299999999999</v>
      </c>
    </row>
    <row r="40" spans="1:1" x14ac:dyDescent="0.25">
      <c r="A40" s="2">
        <v>55.658999999999999</v>
      </c>
    </row>
    <row r="41" spans="1:1" x14ac:dyDescent="0.25">
      <c r="A41" s="2">
        <v>51.399000000000001</v>
      </c>
    </row>
    <row r="42" spans="1:1" x14ac:dyDescent="0.25">
      <c r="A42" s="2">
        <v>97.655000000000001</v>
      </c>
    </row>
    <row r="43" spans="1:1" x14ac:dyDescent="0.25">
      <c r="A43" s="2">
        <v>56.323</v>
      </c>
    </row>
    <row r="44" spans="1:1" x14ac:dyDescent="0.25">
      <c r="A44" s="2">
        <v>130.61600000000001</v>
      </c>
    </row>
    <row r="45" spans="1:1" x14ac:dyDescent="0.25">
      <c r="A45" s="2">
        <v>126.27500000000001</v>
      </c>
    </row>
    <row r="46" spans="1:1" x14ac:dyDescent="0.25">
      <c r="A46" s="2">
        <v>146.41499999999999</v>
      </c>
    </row>
    <row r="47" spans="1:1" x14ac:dyDescent="0.25">
      <c r="A47" s="2">
        <v>80.671999999999997</v>
      </c>
    </row>
    <row r="48" spans="1:1" x14ac:dyDescent="0.25">
      <c r="A48" s="2">
        <v>118.017</v>
      </c>
    </row>
    <row r="49" spans="1:1" x14ac:dyDescent="0.25">
      <c r="A49" s="2">
        <v>103.279</v>
      </c>
    </row>
    <row r="50" spans="1:1" x14ac:dyDescent="0.25">
      <c r="A50" s="2">
        <v>113.52200000000001</v>
      </c>
    </row>
    <row r="51" spans="1:1" x14ac:dyDescent="0.25">
      <c r="A51" s="2">
        <v>264.27</v>
      </c>
    </row>
    <row r="52" spans="1:1" x14ac:dyDescent="0.25">
      <c r="A52" s="2">
        <v>60.152000000000001</v>
      </c>
    </row>
    <row r="53" spans="1:1" x14ac:dyDescent="0.25">
      <c r="A53" s="2">
        <v>45.408999999999999</v>
      </c>
    </row>
    <row r="54" spans="1:1" x14ac:dyDescent="0.25">
      <c r="A54" s="2">
        <v>20.526</v>
      </c>
    </row>
    <row r="55" spans="1:1" x14ac:dyDescent="0.25">
      <c r="A55" s="2">
        <v>143.33600000000001</v>
      </c>
    </row>
    <row r="56" spans="1:1" x14ac:dyDescent="0.25">
      <c r="A56" s="2">
        <v>209.46600000000001</v>
      </c>
    </row>
    <row r="57" spans="1:1" x14ac:dyDescent="0.25">
      <c r="A57" s="2">
        <v>72.106999999999999</v>
      </c>
    </row>
    <row r="58" spans="1:1" x14ac:dyDescent="0.25">
      <c r="A58" s="2">
        <v>77.539000000000001</v>
      </c>
    </row>
    <row r="59" spans="1:1" x14ac:dyDescent="0.25">
      <c r="A59" s="2">
        <v>155.047</v>
      </c>
    </row>
    <row r="60" spans="1:1" x14ac:dyDescent="0.25">
      <c r="A60" s="2">
        <v>89.747</v>
      </c>
    </row>
    <row r="61" spans="1:1" x14ac:dyDescent="0.25">
      <c r="A61" s="2">
        <v>157.42599999999999</v>
      </c>
    </row>
    <row r="62" spans="1:1" x14ac:dyDescent="0.25">
      <c r="A62" s="2">
        <v>64.563999999999993</v>
      </c>
    </row>
    <row r="63" spans="1:1" x14ac:dyDescent="0.25">
      <c r="A63" s="2">
        <v>133.22800000000001</v>
      </c>
    </row>
    <row r="64" spans="1:1" x14ac:dyDescent="0.25">
      <c r="A64" s="2">
        <v>66.418000000000006</v>
      </c>
    </row>
    <row r="65" spans="1:1" x14ac:dyDescent="0.25">
      <c r="A65" s="2">
        <v>83.450999999999993</v>
      </c>
    </row>
    <row r="66" spans="1:1" x14ac:dyDescent="0.25">
      <c r="A66" s="2">
        <v>79.807000000000002</v>
      </c>
    </row>
    <row r="67" spans="1:1" x14ac:dyDescent="0.25">
      <c r="A67" s="2">
        <v>103.495</v>
      </c>
    </row>
    <row r="68" spans="1:1" x14ac:dyDescent="0.25">
      <c r="A68" s="2">
        <v>66.119</v>
      </c>
    </row>
    <row r="69" spans="1:1" x14ac:dyDescent="0.25">
      <c r="A69" s="2">
        <v>55.658999999999999</v>
      </c>
    </row>
    <row r="70" spans="1:1" x14ac:dyDescent="0.25">
      <c r="A70" s="2">
        <v>74.674000000000007</v>
      </c>
    </row>
    <row r="71" spans="1:1" x14ac:dyDescent="0.25">
      <c r="A71" s="2">
        <v>94.718000000000004</v>
      </c>
    </row>
    <row r="72" spans="1:1" x14ac:dyDescent="0.25">
      <c r="A72" s="2">
        <v>74.106999999999999</v>
      </c>
    </row>
    <row r="73" spans="1:1" x14ac:dyDescent="0.25">
      <c r="A73" s="2">
        <v>118.164</v>
      </c>
    </row>
    <row r="74" spans="1:1" ht="15.75" thickBot="1" x14ac:dyDescent="0.3">
      <c r="A74" s="3">
        <v>137.042</v>
      </c>
    </row>
    <row r="75" spans="1:1" x14ac:dyDescent="0.25">
      <c r="A75" s="17"/>
    </row>
    <row r="76" spans="1:1" x14ac:dyDescent="0.25">
      <c r="A76" s="17"/>
    </row>
    <row r="77" spans="1:1" x14ac:dyDescent="0.25">
      <c r="A77" s="17"/>
    </row>
    <row r="78" spans="1:1" x14ac:dyDescent="0.25">
      <c r="A78" s="17"/>
    </row>
    <row r="79" spans="1:1" x14ac:dyDescent="0.25">
      <c r="A79" s="17"/>
    </row>
    <row r="80" spans="1:1" x14ac:dyDescent="0.25">
      <c r="A80" s="17"/>
    </row>
  </sheetData>
  <mergeCells count="1">
    <mergeCell ref="C1:E1"/>
  </mergeCells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Sayed Rahiman</dc:creator>
  <cp:lastModifiedBy>Sayed Rahiman</cp:lastModifiedBy>
  <dcterms:created xsi:type="dcterms:W3CDTF">2018-11-13T08:46:14Z</dcterms:created>
  <dcterms:modified xsi:type="dcterms:W3CDTF">2018-11-13T08:55:41Z</dcterms:modified>
</cp:coreProperties>
</file>