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ths forum 2018-19\Photomic of seed and masc\Run 7 PFC plus Bypass 3 h\"/>
    </mc:Choice>
  </mc:AlternateContent>
  <xr:revisionPtr revIDLastSave="0" documentId="8_{C5493DBF-23C4-4B2D-8195-17D4C6C27567}" xr6:coauthVersionLast="31" xr6:coauthVersionMax="31" xr10:uidLastSave="{00000000-0000-0000-0000-000000000000}"/>
  <bookViews>
    <workbookView xWindow="0" yWindow="0" windowWidth="15345" windowHeight="4470" xr2:uid="{07B4FBA8-59E3-4DF8-A5DF-A2945211AB97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/>
  <c r="E6" i="1"/>
  <c r="E5" i="1"/>
  <c r="E4" i="1"/>
  <c r="E3" i="1"/>
</calcChain>
</file>

<file path=xl/sharedStrings.xml><?xml version="1.0" encoding="utf-8"?>
<sst xmlns="http://schemas.openxmlformats.org/spreadsheetml/2006/main" count="19" uniqueCount="15">
  <si>
    <t>Length (µm)</t>
  </si>
  <si>
    <t>Variable</t>
  </si>
  <si>
    <t>Unit</t>
  </si>
  <si>
    <t>Value</t>
  </si>
  <si>
    <t>Mean size</t>
  </si>
  <si>
    <t>µm</t>
  </si>
  <si>
    <t>Median size</t>
  </si>
  <si>
    <t>Std. deviation</t>
  </si>
  <si>
    <t>CV</t>
  </si>
  <si>
    <t>%</t>
  </si>
  <si>
    <t>Min size</t>
  </si>
  <si>
    <t>Max size</t>
  </si>
  <si>
    <t>Count</t>
  </si>
  <si>
    <t>crystals</t>
  </si>
  <si>
    <t>CSD and crystal count for picture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</si>
</sst>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0" fillId="0" borderId="10" xfId="0" applyBorder="1"/>
    <xf numFmtId="0" fontId="0" fillId="0" borderId="13" xfId="0" applyBorder="1"/>
    <xf numFmtId="0" fontId="0" fillId="0" borderId="15" xfId="0" applyBorder="1"/>
    <xf numFmtId="0" fontId="0" fillId="0" borderId="6" xfId="0" applyBorder="1" applyAlignment="1">
      <alignment horizontal="center"/>
    </xf>
    <xf numFmtId="0" fontId="0" fillId="0" borderId="11" xfId="0" applyBorder="1" applyAlignment="1">
      <alignment horizontal="center"/>
    </xf>
    <xf numFmtId="1" fontId="0" fillId="0" borderId="14" xfId="0" applyNumberFormat="1" applyBorder="1" applyAlignment="1">
      <alignment horizontal="center"/>
    </xf>
    <xf numFmtId="1" fontId="0" fillId="0" borderId="16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89EBF-D1E6-4E38-AF45-A093E099C3BE}">
  <dimension ref="A1:E39"/>
  <sheetViews>
    <sheetView tabSelected="1" workbookViewId="0">
      <selection activeCell="H10" sqref="H10"/>
    </sheetView>
  </sheetViews>
  <sheetFormatPr defaultRowHeight="15" x14ac:dyDescent="0.25"/>
  <cols>
    <col min="1" max="1" width="11.7109375" bestFit="1" customWidth="1"/>
    <col min="3" max="3" width="30.140625" bestFit="1" customWidth="1"/>
  </cols>
  <sheetData>
    <row r="1" spans="1:5" ht="15.75" thickBot="1" x14ac:dyDescent="0.3">
      <c r="A1" s="5" t="s">
        <v>0</v>
      </c>
      <c r="C1" s="6" t="s">
        <v>14</v>
      </c>
      <c r="D1" s="7"/>
      <c r="E1" s="8"/>
    </row>
    <row r="2" spans="1:5" ht="15.75" thickBot="1" x14ac:dyDescent="0.3">
      <c r="A2" s="4">
        <v>31.876000000000001</v>
      </c>
      <c r="C2" s="17" t="s">
        <v>1</v>
      </c>
      <c r="D2" s="18" t="s">
        <v>2</v>
      </c>
      <c r="E2" s="19" t="s">
        <v>3</v>
      </c>
    </row>
    <row r="3" spans="1:5" x14ac:dyDescent="0.25">
      <c r="A3" s="2">
        <v>70.296999999999997</v>
      </c>
      <c r="C3" s="10" t="s">
        <v>4</v>
      </c>
      <c r="D3" s="12" t="s">
        <v>5</v>
      </c>
      <c r="E3" s="14">
        <f>AVERAGE(A2:A39)</f>
        <v>56.409894736842091</v>
      </c>
    </row>
    <row r="4" spans="1:5" x14ac:dyDescent="0.25">
      <c r="A4" s="2">
        <v>53.847999999999999</v>
      </c>
      <c r="C4" s="11" t="s">
        <v>6</v>
      </c>
      <c r="D4" s="1" t="s">
        <v>5</v>
      </c>
      <c r="E4" s="15">
        <f>MEDIAN(A2:A39)</f>
        <v>55.298500000000004</v>
      </c>
    </row>
    <row r="5" spans="1:5" x14ac:dyDescent="0.25">
      <c r="A5" s="2">
        <v>40.073999999999998</v>
      </c>
      <c r="C5" s="11" t="s">
        <v>7</v>
      </c>
      <c r="D5" s="1" t="s">
        <v>5</v>
      </c>
      <c r="E5" s="15">
        <f>STDEV(A2:A39)</f>
        <v>20.015119072894233</v>
      </c>
    </row>
    <row r="6" spans="1:5" x14ac:dyDescent="0.25">
      <c r="A6" s="2">
        <v>56.761000000000003</v>
      </c>
      <c r="C6" s="11" t="s">
        <v>8</v>
      </c>
      <c r="D6" s="1" t="s">
        <v>9</v>
      </c>
      <c r="E6" s="15">
        <f>(E5/E3)*100</f>
        <v>35.48157493692694</v>
      </c>
    </row>
    <row r="7" spans="1:5" x14ac:dyDescent="0.25">
      <c r="A7" s="2">
        <v>33.984000000000002</v>
      </c>
      <c r="C7" s="11" t="s">
        <v>10</v>
      </c>
      <c r="D7" s="1" t="s">
        <v>5</v>
      </c>
      <c r="E7" s="15">
        <f>MIN(A2:A39)</f>
        <v>25.384</v>
      </c>
    </row>
    <row r="8" spans="1:5" x14ac:dyDescent="0.25">
      <c r="A8" s="2">
        <v>60.110999999999997</v>
      </c>
      <c r="C8" s="11" t="s">
        <v>11</v>
      </c>
      <c r="D8" s="1" t="s">
        <v>5</v>
      </c>
      <c r="E8" s="15">
        <f>MAX(A2:A39)</f>
        <v>103.303</v>
      </c>
    </row>
    <row r="9" spans="1:5" ht="15.75" thickBot="1" x14ac:dyDescent="0.3">
      <c r="A9" s="2">
        <v>25.384</v>
      </c>
      <c r="C9" s="9" t="s">
        <v>12</v>
      </c>
      <c r="D9" s="13" t="s">
        <v>13</v>
      </c>
      <c r="E9" s="16">
        <v>48</v>
      </c>
    </row>
    <row r="10" spans="1:5" x14ac:dyDescent="0.25">
      <c r="A10" s="2">
        <v>80.426000000000002</v>
      </c>
    </row>
    <row r="11" spans="1:5" x14ac:dyDescent="0.25">
      <c r="A11" s="2">
        <v>94.665000000000006</v>
      </c>
    </row>
    <row r="12" spans="1:5" x14ac:dyDescent="0.25">
      <c r="A12" s="2">
        <v>103.303</v>
      </c>
    </row>
    <row r="13" spans="1:5" x14ac:dyDescent="0.25">
      <c r="A13" s="2">
        <v>93.028000000000006</v>
      </c>
    </row>
    <row r="14" spans="1:5" x14ac:dyDescent="0.25">
      <c r="A14" s="2">
        <v>32.109000000000002</v>
      </c>
    </row>
    <row r="15" spans="1:5" x14ac:dyDescent="0.25">
      <c r="A15" s="2">
        <v>42.997999999999998</v>
      </c>
    </row>
    <row r="16" spans="1:5" x14ac:dyDescent="0.25">
      <c r="A16" s="2">
        <v>33.395000000000003</v>
      </c>
    </row>
    <row r="17" spans="1:1" x14ac:dyDescent="0.25">
      <c r="A17" s="2">
        <v>47.646000000000001</v>
      </c>
    </row>
    <row r="18" spans="1:1" x14ac:dyDescent="0.25">
      <c r="A18" s="2">
        <v>35.899000000000001</v>
      </c>
    </row>
    <row r="19" spans="1:1" x14ac:dyDescent="0.25">
      <c r="A19" s="2">
        <v>40.136000000000003</v>
      </c>
    </row>
    <row r="20" spans="1:1" x14ac:dyDescent="0.25">
      <c r="A20" s="2">
        <v>68.149000000000001</v>
      </c>
    </row>
    <row r="21" spans="1:1" x14ac:dyDescent="0.25">
      <c r="A21" s="2">
        <v>56.19</v>
      </c>
    </row>
    <row r="22" spans="1:1" x14ac:dyDescent="0.25">
      <c r="A22" s="2">
        <v>83.123000000000005</v>
      </c>
    </row>
    <row r="23" spans="1:1" x14ac:dyDescent="0.25">
      <c r="A23" s="2">
        <v>65.478999999999999</v>
      </c>
    </row>
    <row r="24" spans="1:1" x14ac:dyDescent="0.25">
      <c r="A24" s="2">
        <v>88.215000000000003</v>
      </c>
    </row>
    <row r="25" spans="1:1" x14ac:dyDescent="0.25">
      <c r="A25" s="2">
        <v>57.884999999999998</v>
      </c>
    </row>
    <row r="26" spans="1:1" x14ac:dyDescent="0.25">
      <c r="A26" s="2">
        <v>65.930999999999997</v>
      </c>
    </row>
    <row r="27" spans="1:1" x14ac:dyDescent="0.25">
      <c r="A27" s="2">
        <v>46.965000000000003</v>
      </c>
    </row>
    <row r="28" spans="1:1" x14ac:dyDescent="0.25">
      <c r="A28" s="2">
        <v>51.927</v>
      </c>
    </row>
    <row r="29" spans="1:1" x14ac:dyDescent="0.25">
      <c r="A29" s="2">
        <v>54.761000000000003</v>
      </c>
    </row>
    <row r="30" spans="1:1" x14ac:dyDescent="0.25">
      <c r="A30" s="2">
        <v>39.451000000000001</v>
      </c>
    </row>
    <row r="31" spans="1:1" x14ac:dyDescent="0.25">
      <c r="A31" s="2">
        <v>45.896999999999998</v>
      </c>
    </row>
    <row r="32" spans="1:1" x14ac:dyDescent="0.25">
      <c r="A32" s="2">
        <v>55.835999999999999</v>
      </c>
    </row>
    <row r="33" spans="1:1" x14ac:dyDescent="0.25">
      <c r="A33" s="2">
        <v>31.876000000000001</v>
      </c>
    </row>
    <row r="34" spans="1:1" x14ac:dyDescent="0.25">
      <c r="A34" s="2">
        <v>59.738999999999997</v>
      </c>
    </row>
    <row r="35" spans="1:1" x14ac:dyDescent="0.25">
      <c r="A35" s="2">
        <v>80.641999999999996</v>
      </c>
    </row>
    <row r="36" spans="1:1" x14ac:dyDescent="0.25">
      <c r="A36" s="2">
        <v>62.851999999999997</v>
      </c>
    </row>
    <row r="37" spans="1:1" x14ac:dyDescent="0.25">
      <c r="A37" s="2">
        <v>69.909000000000006</v>
      </c>
    </row>
    <row r="38" spans="1:1" x14ac:dyDescent="0.25">
      <c r="A38" s="2">
        <v>51.64</v>
      </c>
    </row>
    <row r="39" spans="1:1" ht="15.75" thickBot="1" x14ac:dyDescent="0.3">
      <c r="A39" s="3">
        <v>31.169</v>
      </c>
    </row>
  </sheetData>
  <mergeCells count="1">
    <mergeCell ref="C1:E1"/>
  </mergeCells>
  <pageMargins left="0.7" right="0.7" top="0.75" bottom="0.75" header="0.3" footer="0.3"/>
  <pageSetup paperSize="9" orientation="portrait" horizontalDpi="30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Sayed Rahiman</dc:creator>
  <cp:lastModifiedBy>Sayed Rahiman</cp:lastModifiedBy>
  <dcterms:created xsi:type="dcterms:W3CDTF">2018-11-13T08:46:14Z</dcterms:created>
  <dcterms:modified xsi:type="dcterms:W3CDTF">2018-11-13T08:49:10Z</dcterms:modified>
</cp:coreProperties>
</file>